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smartdubai-my.sharepoint.com/personal/afaf_mahmood_digitaldubai_ae/Documents/PC D Drive - afaf/D DRIVE/الكتاب الإحصائي السنوي/2023/ملف نشر الكتاب الإحصائي السنوي 2023/الباب السادس - الصحة والسلامة/"/>
    </mc:Choice>
  </mc:AlternateContent>
  <xr:revisionPtr revIDLastSave="0" documentId="8_{6A6A9479-E2E2-4C38-85F3-6D8B150A561D}" xr6:coauthVersionLast="47" xr6:coauthVersionMax="47" xr10:uidLastSave="{00000000-0000-0000-0000-000000000000}"/>
  <bookViews>
    <workbookView xWindow="-110" yWindow="-110" windowWidth="19420" windowHeight="10300" xr2:uid="{8AFD906C-2F0D-4152-BFD8-654D8D83E6DC}"/>
  </bookViews>
  <sheets>
    <sheet name="جدول 09 -06 Table" sheetId="1" r:id="rId1"/>
  </sheets>
  <definedNames>
    <definedName name="_xlnm.Print_Area" localSheetId="0">'جدول 09 -06 Table'!$A$1:$N$22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" l="1"/>
  <c r="M20" i="1" s="1"/>
  <c r="K20" i="1"/>
  <c r="J20" i="1"/>
  <c r="H20" i="1"/>
  <c r="G20" i="1"/>
  <c r="I20" i="1" s="1"/>
  <c r="F20" i="1"/>
  <c r="M19" i="1"/>
  <c r="I19" i="1"/>
  <c r="M18" i="1"/>
  <c r="I18" i="1"/>
  <c r="M17" i="1"/>
  <c r="I17" i="1"/>
  <c r="M16" i="1"/>
  <c r="I16" i="1"/>
  <c r="M15" i="1"/>
  <c r="I15" i="1"/>
  <c r="M14" i="1"/>
  <c r="I14" i="1"/>
  <c r="M13" i="1"/>
  <c r="I13" i="1"/>
  <c r="M12" i="1"/>
  <c r="I12" i="1"/>
  <c r="M11" i="1"/>
  <c r="I11" i="1"/>
  <c r="M10" i="1"/>
  <c r="M9" i="1"/>
  <c r="I9" i="1"/>
</calcChain>
</file>

<file path=xl/sharedStrings.xml><?xml version="1.0" encoding="utf-8"?>
<sst xmlns="http://schemas.openxmlformats.org/spreadsheetml/2006/main" count="80" uniqueCount="41">
  <si>
    <t>العمليات الجراحية بالمستشفيات الحكومية والخاصة* حسب التخصص - إمارة دبـي</t>
  </si>
  <si>
    <t>Operations at Government and Private Hospitals by Specialty* - Emirate of Dubai</t>
  </si>
  <si>
    <t>(2023 - 2021)</t>
  </si>
  <si>
    <t>جـــدول ( 09 - 06 ) Table</t>
  </si>
  <si>
    <t>التخصـــص</t>
  </si>
  <si>
    <t>الاتحادي</t>
  </si>
  <si>
    <t>المحلي</t>
  </si>
  <si>
    <t>الخاص</t>
  </si>
  <si>
    <t>المجموع</t>
  </si>
  <si>
    <t>Specialty</t>
  </si>
  <si>
    <t>Federal</t>
  </si>
  <si>
    <t>Local</t>
  </si>
  <si>
    <t>Private</t>
  </si>
  <si>
    <t>Total</t>
  </si>
  <si>
    <t>جراحة عامة</t>
  </si>
  <si>
    <t>General Surgery</t>
  </si>
  <si>
    <t>جراحة عظــام</t>
  </si>
  <si>
    <t xml:space="preserve"> -</t>
  </si>
  <si>
    <t>Orthopedics Surgery</t>
  </si>
  <si>
    <t>جراحة قلب</t>
  </si>
  <si>
    <t>Cardiac Surgery</t>
  </si>
  <si>
    <t>جراحة أعصاب</t>
  </si>
  <si>
    <t>Neuro Surgery</t>
  </si>
  <si>
    <t>جراحة أطفال</t>
  </si>
  <si>
    <t>Paediatric Surgery</t>
  </si>
  <si>
    <t>جراحة مسالك بولية</t>
  </si>
  <si>
    <t>Urology Surgery</t>
  </si>
  <si>
    <t>جراحة عيون</t>
  </si>
  <si>
    <t>Ophthalmology Surgery</t>
  </si>
  <si>
    <t>جراحة نساء وولادة</t>
  </si>
  <si>
    <t>Gynae and Obstetric Surgery</t>
  </si>
  <si>
    <t>جراحة أنف وأذن وحنجرة</t>
  </si>
  <si>
    <t>Ear, Nose, Throat Surgery</t>
  </si>
  <si>
    <t>جراحة أسنان</t>
  </si>
  <si>
    <t>Dental Surgery</t>
  </si>
  <si>
    <t>أخرى</t>
  </si>
  <si>
    <t xml:space="preserve">Other </t>
  </si>
  <si>
    <t>*يشمل مدينة دبي الطبية</t>
  </si>
  <si>
    <t>*Includes DHCC</t>
  </si>
  <si>
    <t xml:space="preserve">   المصدر : وزارة الصحة
                هيئة الصحة بدبي</t>
  </si>
  <si>
    <t xml:space="preserve">   Source : Ministry of Health 
                  Dubai Health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</si>
</sst>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Dubai"/>
      <family val="2"/>
    </font>
    <font>
      <sz val="11"/>
      <name val="WinSoft Pro"/>
      <family val="2"/>
    </font>
    <font>
      <sz val="10"/>
      <name val="WinSoft Pro"/>
      <family val="2"/>
    </font>
    <font>
      <sz val="9"/>
      <name val="Tahoma"/>
      <family val="2"/>
    </font>
    <font>
      <b/>
      <sz val="13"/>
      <name val="Dubai"/>
      <family val="2"/>
    </font>
    <font>
      <sz val="13"/>
      <name val="Dubai"/>
      <family val="2"/>
    </font>
    <font>
      <b/>
      <sz val="13"/>
      <name val="WinSoft Pro"/>
      <family val="2"/>
    </font>
    <font>
      <b/>
      <sz val="13"/>
      <name val="GE SS Text Light"/>
      <family val="1"/>
      <charset val="178"/>
    </font>
    <font>
      <b/>
      <sz val="13"/>
      <name val="Myriad Pro"/>
      <family val="2"/>
    </font>
    <font>
      <b/>
      <sz val="12"/>
      <name val="Dubai"/>
      <family val="2"/>
    </font>
    <font>
      <b/>
      <sz val="11"/>
      <color rgb="FFFF0000"/>
      <name val="Dubai"/>
      <family val="2"/>
    </font>
    <font>
      <sz val="9"/>
      <name val="Myriad Pro"/>
      <family val="2"/>
    </font>
    <font>
      <sz val="14"/>
      <name val="Myriad Pro"/>
      <family val="2"/>
    </font>
    <font>
      <b/>
      <sz val="10"/>
      <color theme="0"/>
      <name val="Dubai"/>
      <family val="2"/>
    </font>
    <font>
      <b/>
      <sz val="11"/>
      <color theme="0"/>
      <name val="Dubai"/>
      <family val="2"/>
    </font>
    <font>
      <sz val="10"/>
      <name val="Myriad Pro"/>
      <family val="2"/>
    </font>
    <font>
      <sz val="10"/>
      <name val="Dubai"/>
      <family val="2"/>
    </font>
    <font>
      <sz val="9"/>
      <name val="Dubai"/>
      <family val="2"/>
    </font>
    <font>
      <b/>
      <sz val="9"/>
      <name val="Dubai"/>
      <family val="2"/>
    </font>
    <font>
      <b/>
      <sz val="10"/>
      <name val="Dubai"/>
      <family val="2"/>
    </font>
    <font>
      <b/>
      <sz val="11"/>
      <name val="WinSoft Pro"/>
      <family val="2"/>
    </font>
    <font>
      <b/>
      <sz val="10"/>
      <name val="WinSoft Pro"/>
      <family val="2"/>
    </font>
    <font>
      <b/>
      <sz val="9"/>
      <name val="Myriad Pro"/>
      <family val="2"/>
    </font>
    <font>
      <b/>
      <sz val="10"/>
      <name val="Myriad Pro"/>
      <family val="2"/>
    </font>
    <font>
      <sz val="11"/>
      <name val="Dubai"/>
      <family val="2"/>
    </font>
    <font>
      <sz val="8"/>
      <name val="WinSoft Pro"/>
      <family val="2"/>
    </font>
    <font>
      <sz val="8"/>
      <name val="Myriad Pro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2" borderId="0" xfId="1" applyFont="1" applyFill="1" applyAlignment="1">
      <alignment vertical="center" wrapText="1"/>
    </xf>
    <xf numFmtId="0" fontId="2" fillId="0" borderId="0" xfId="1" applyFont="1" applyAlignment="1">
      <alignment vertical="center" wrapText="1"/>
    </xf>
    <xf numFmtId="0" fontId="2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vertical="center" wrapTex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1" fillId="0" borderId="0" xfId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2" borderId="0" xfId="1" applyFont="1" applyFill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6" fillId="2" borderId="0" xfId="1" applyFont="1" applyFill="1" applyAlignment="1">
      <alignment horizontal="center" vertical="center" wrapText="1"/>
    </xf>
    <xf numFmtId="0" fontId="11" fillId="2" borderId="1" xfId="1" applyFont="1" applyFill="1" applyBorder="1" applyAlignment="1">
      <alignment horizontal="right" vertical="center" wrapText="1" indent="1"/>
    </xf>
    <xf numFmtId="0" fontId="11" fillId="2" borderId="0" xfId="1" applyFont="1" applyFill="1" applyAlignment="1">
      <alignment horizontal="center" vertical="center" wrapText="1"/>
    </xf>
    <xf numFmtId="0" fontId="11" fillId="2" borderId="0" xfId="1" applyFont="1" applyFill="1" applyAlignment="1">
      <alignment horizontal="right" vertical="center" wrapText="1"/>
    </xf>
    <xf numFmtId="0" fontId="12" fillId="2" borderId="0" xfId="1" applyFont="1" applyFill="1" applyAlignment="1">
      <alignment vertical="center" wrapText="1"/>
    </xf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5" fillId="3" borderId="2" xfId="1" applyFont="1" applyFill="1" applyBorder="1" applyAlignment="1">
      <alignment horizontal="center" vertical="center" wrapText="1"/>
    </xf>
    <xf numFmtId="0" fontId="16" fillId="3" borderId="3" xfId="1" applyFont="1" applyFill="1" applyBorder="1" applyAlignment="1">
      <alignment horizontal="center" vertical="center" wrapText="1"/>
    </xf>
    <xf numFmtId="0" fontId="16" fillId="3" borderId="4" xfId="1" applyFont="1" applyFill="1" applyBorder="1" applyAlignment="1">
      <alignment horizontal="center" vertical="center" wrapText="1"/>
    </xf>
    <xf numFmtId="0" fontId="16" fillId="3" borderId="5" xfId="1" applyFont="1" applyFill="1" applyBorder="1" applyAlignment="1">
      <alignment horizontal="center" vertical="center" wrapText="1"/>
    </xf>
    <xf numFmtId="0" fontId="15" fillId="3" borderId="6" xfId="1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/>
    </xf>
    <xf numFmtId="0" fontId="15" fillId="3" borderId="7" xfId="1" applyFont="1" applyFill="1" applyBorder="1" applyAlignment="1">
      <alignment horizontal="center" vertical="center" wrapText="1"/>
    </xf>
    <xf numFmtId="0" fontId="15" fillId="3" borderId="8" xfId="1" applyFont="1" applyFill="1" applyBorder="1" applyAlignment="1">
      <alignment horizontal="center" wrapText="1"/>
    </xf>
    <xf numFmtId="0" fontId="15" fillId="3" borderId="9" xfId="1" applyFont="1" applyFill="1" applyBorder="1" applyAlignment="1">
      <alignment horizontal="center" vertical="center" wrapText="1"/>
    </xf>
    <xf numFmtId="0" fontId="15" fillId="3" borderId="10" xfId="1" applyFont="1" applyFill="1" applyBorder="1" applyAlignment="1">
      <alignment horizontal="center" vertical="center" wrapText="1"/>
    </xf>
    <xf numFmtId="0" fontId="15" fillId="3" borderId="11" xfId="1" applyFont="1" applyFill="1" applyBorder="1" applyAlignment="1">
      <alignment horizontal="center" vertical="top" wrapText="1"/>
    </xf>
    <xf numFmtId="0" fontId="15" fillId="3" borderId="12" xfId="1" applyFont="1" applyFill="1" applyBorder="1" applyAlignment="1">
      <alignment horizontal="center" vertical="center" wrapText="1"/>
    </xf>
    <xf numFmtId="0" fontId="18" fillId="0" borderId="0" xfId="1" applyFont="1" applyAlignment="1">
      <alignment horizontal="right" vertical="center" wrapText="1" indent="1"/>
    </xf>
    <xf numFmtId="3" fontId="19" fillId="0" borderId="0" xfId="1" applyNumberFormat="1" applyFont="1" applyAlignment="1">
      <alignment horizontal="center" vertical="center" wrapText="1"/>
    </xf>
    <xf numFmtId="3" fontId="20" fillId="0" borderId="0" xfId="1" applyNumberFormat="1" applyFont="1" applyAlignment="1">
      <alignment horizontal="center" vertical="center" wrapText="1"/>
    </xf>
    <xf numFmtId="0" fontId="18" fillId="0" borderId="0" xfId="1" applyFont="1" applyAlignment="1">
      <alignment horizontal="left" vertical="center" wrapText="1" indent="1"/>
    </xf>
    <xf numFmtId="0" fontId="3" fillId="2" borderId="0" xfId="1" applyFont="1" applyFill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21" fillId="0" borderId="4" xfId="1" applyFont="1" applyBorder="1" applyAlignment="1">
      <alignment horizontal="right" vertical="center" wrapText="1" indent="1"/>
    </xf>
    <xf numFmtId="3" fontId="20" fillId="0" borderId="4" xfId="1" applyNumberFormat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left" vertical="center" wrapText="1" indent="1"/>
    </xf>
    <xf numFmtId="0" fontId="22" fillId="2" borderId="0" xfId="1" applyFont="1" applyFill="1" applyAlignment="1">
      <alignment vertical="center" wrapText="1"/>
    </xf>
    <xf numFmtId="0" fontId="23" fillId="0" borderId="0" xfId="1" applyFont="1" applyAlignment="1">
      <alignment vertical="center" wrapText="1"/>
    </xf>
    <xf numFmtId="0" fontId="23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19" fillId="2" borderId="13" xfId="1" applyFont="1" applyFill="1" applyBorder="1" applyAlignment="1">
      <alignment horizontal="right" vertical="center" wrapText="1" readingOrder="2"/>
    </xf>
    <xf numFmtId="3" fontId="2" fillId="2" borderId="0" xfId="1" applyNumberFormat="1" applyFont="1" applyFill="1" applyAlignment="1">
      <alignment horizontal="center" vertical="center" wrapText="1"/>
    </xf>
    <xf numFmtId="0" fontId="26" fillId="2" borderId="0" xfId="1" applyFont="1" applyFill="1" applyAlignment="1">
      <alignment vertical="center" wrapText="1"/>
    </xf>
    <xf numFmtId="0" fontId="19" fillId="2" borderId="0" xfId="1" applyFont="1" applyFill="1" applyAlignment="1">
      <alignment horizontal="right" vertical="center" wrapText="1"/>
    </xf>
    <xf numFmtId="0" fontId="19" fillId="2" borderId="0" xfId="1" applyFont="1" applyFill="1" applyAlignment="1">
      <alignment vertical="center" wrapText="1"/>
    </xf>
    <xf numFmtId="0" fontId="19" fillId="2" borderId="0" xfId="1" applyFont="1" applyFill="1" applyAlignment="1">
      <alignment horizontal="center" vertical="center" wrapText="1"/>
    </xf>
    <xf numFmtId="0" fontId="19" fillId="2" borderId="0" xfId="1" applyFont="1" applyFill="1" applyAlignment="1">
      <alignment horizontal="left" vertical="center" wrapText="1"/>
    </xf>
    <xf numFmtId="0" fontId="19" fillId="0" borderId="0" xfId="1" applyFont="1" applyAlignment="1">
      <alignment vertical="center" wrapText="1"/>
    </xf>
    <xf numFmtId="0" fontId="19" fillId="0" borderId="0" xfId="1" applyFont="1" applyAlignment="1">
      <alignment vertical="center"/>
    </xf>
    <xf numFmtId="3" fontId="2" fillId="2" borderId="0" xfId="1" applyNumberFormat="1" applyFont="1" applyFill="1" applyAlignment="1">
      <alignment vertical="center" wrapText="1"/>
    </xf>
    <xf numFmtId="0" fontId="27" fillId="0" borderId="0" xfId="1" applyFont="1" applyAlignment="1">
      <alignment vertical="center" wrapText="1"/>
    </xf>
    <xf numFmtId="0" fontId="27" fillId="0" borderId="0" xfId="1" applyFont="1" applyAlignment="1">
      <alignment vertical="center"/>
    </xf>
    <xf numFmtId="0" fontId="28" fillId="0" borderId="0" xfId="1" applyFont="1" applyAlignment="1">
      <alignment vertical="center"/>
    </xf>
  </cellXfs>
  <cellStyles count="2">
    <cellStyle name="Normal" xfId="0" builtinId="0"/>
    <cellStyle name="Normal 2 2" xfId="1" xr:uid="{95CA60D6-6064-4603-AF0E-CBBF4ECBF3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592667</xdr:colOff>
      <xdr:row>0</xdr:row>
      <xdr:rowOff>1</xdr:rowOff>
    </xdr:from>
    <xdr:to>
      <xdr:col>13</xdr:col>
      <xdr:colOff>1426773</xdr:colOff>
      <xdr:row>0</xdr:row>
      <xdr:rowOff>643467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3D5D4C-E639-4177-865B-5313822AC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04470227" y="1"/>
          <a:ext cx="1519906" cy="6434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46495-4052-43B1-A6F6-C111B484416E}">
  <dimension ref="A1:AG34"/>
  <sheetViews>
    <sheetView showGridLines="0" rightToLeft="1" tabSelected="1" view="pageBreakPreview" topLeftCell="A5" zoomScale="75" zoomScaleNormal="75" zoomScaleSheetLayoutView="75" workbookViewId="0">
      <selection activeCell="O4" sqref="O4"/>
    </sheetView>
  </sheetViews>
  <sheetFormatPr defaultColWidth="9.26953125" defaultRowHeight="22"/>
  <cols>
    <col min="1" max="1" width="21.08984375" style="1" customWidth="1"/>
    <col min="2" max="9" width="7.90625" style="1" customWidth="1"/>
    <col min="10" max="10" width="7.90625" style="3" customWidth="1"/>
    <col min="11" max="11" width="7.90625" style="1" customWidth="1"/>
    <col min="12" max="12" width="8" style="1" bestFit="1" customWidth="1"/>
    <col min="13" max="13" width="9.81640625" style="1" bestFit="1" customWidth="1"/>
    <col min="14" max="14" width="22.08984375" style="4" customWidth="1"/>
    <col min="15" max="15" width="30.81640625" style="4" customWidth="1"/>
    <col min="16" max="16" width="9.26953125" style="5"/>
    <col min="17" max="25" width="9.26953125" style="6"/>
    <col min="26" max="31" width="9.26953125" style="7"/>
    <col min="32" max="16384" width="9.26953125" style="8"/>
  </cols>
  <sheetData>
    <row r="1" spans="1:33" ht="61.5" customHeight="1">
      <c r="E1" s="2"/>
    </row>
    <row r="2" spans="1:33" s="14" customFormat="1" ht="19.5" customHeight="1">
      <c r="A2" s="9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1"/>
      <c r="P2" s="12"/>
      <c r="Q2" s="13"/>
      <c r="R2" s="13"/>
      <c r="S2" s="13"/>
      <c r="T2" s="13"/>
      <c r="U2" s="13"/>
      <c r="V2" s="13"/>
      <c r="W2" s="13"/>
      <c r="X2" s="13"/>
      <c r="Y2" s="13"/>
    </row>
    <row r="3" spans="1:33" s="16" customFormat="1" ht="19.5" customHeight="1">
      <c r="A3" s="9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1"/>
      <c r="P3" s="12"/>
      <c r="Q3" s="13"/>
      <c r="R3" s="13"/>
      <c r="S3" s="13"/>
      <c r="T3" s="13"/>
      <c r="U3" s="13"/>
      <c r="V3" s="13"/>
      <c r="W3" s="13"/>
      <c r="X3" s="13"/>
      <c r="Y3" s="13"/>
    </row>
    <row r="4" spans="1:33" s="16" customFormat="1" ht="21" customHeight="1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1"/>
      <c r="P4" s="12"/>
      <c r="Q4" s="13"/>
      <c r="R4" s="13"/>
      <c r="S4" s="13"/>
      <c r="T4" s="13"/>
      <c r="U4" s="13"/>
      <c r="V4" s="13"/>
      <c r="W4" s="13"/>
      <c r="X4" s="13"/>
      <c r="Y4" s="13"/>
    </row>
    <row r="5" spans="1:33" s="23" customFormat="1" ht="19.5" customHeight="1">
      <c r="A5" s="18" t="s">
        <v>3</v>
      </c>
      <c r="B5" s="18"/>
      <c r="C5" s="1"/>
      <c r="D5" s="1"/>
      <c r="E5" s="1"/>
      <c r="F5" s="1"/>
      <c r="G5" s="1"/>
      <c r="H5" s="1"/>
      <c r="I5" s="1"/>
      <c r="J5" s="19"/>
      <c r="K5" s="20"/>
      <c r="L5" s="20"/>
      <c r="M5" s="20"/>
      <c r="N5" s="21"/>
      <c r="O5" s="4"/>
      <c r="P5" s="5"/>
      <c r="Q5" s="6"/>
      <c r="R5" s="6"/>
      <c r="S5" s="6"/>
      <c r="T5" s="6"/>
      <c r="U5" s="6"/>
      <c r="V5" s="6"/>
      <c r="W5" s="6"/>
      <c r="X5" s="6"/>
      <c r="Y5" s="6"/>
      <c r="Z5" s="22"/>
      <c r="AA5" s="22"/>
      <c r="AB5" s="22"/>
      <c r="AC5" s="22"/>
      <c r="AD5" s="22"/>
      <c r="AE5" s="22"/>
    </row>
    <row r="6" spans="1:33" s="29" customFormat="1" ht="25.5" customHeight="1">
      <c r="A6" s="24"/>
      <c r="B6" s="25">
        <v>2021</v>
      </c>
      <c r="C6" s="26"/>
      <c r="D6" s="26"/>
      <c r="E6" s="27"/>
      <c r="F6" s="25">
        <v>2022</v>
      </c>
      <c r="G6" s="26"/>
      <c r="H6" s="26"/>
      <c r="I6" s="27"/>
      <c r="J6" s="25">
        <v>2023</v>
      </c>
      <c r="K6" s="26"/>
      <c r="L6" s="26"/>
      <c r="M6" s="27"/>
      <c r="N6" s="28"/>
      <c r="O6" s="4"/>
      <c r="P6" s="5"/>
      <c r="Q6" s="6"/>
      <c r="R6" s="6"/>
      <c r="S6" s="6"/>
      <c r="T6" s="6"/>
      <c r="U6" s="6"/>
      <c r="V6" s="6"/>
      <c r="W6" s="6"/>
      <c r="X6" s="6"/>
      <c r="Y6" s="6"/>
      <c r="Z6" s="22"/>
      <c r="AA6" s="22"/>
      <c r="AB6" s="22"/>
      <c r="AC6" s="22"/>
      <c r="AD6" s="22"/>
      <c r="AE6" s="22"/>
    </row>
    <row r="7" spans="1:33" s="29" customFormat="1" ht="23.15" customHeight="1">
      <c r="A7" s="30" t="s">
        <v>4</v>
      </c>
      <c r="B7" s="31" t="s">
        <v>5</v>
      </c>
      <c r="C7" s="31" t="s">
        <v>6</v>
      </c>
      <c r="D7" s="31" t="s">
        <v>7</v>
      </c>
      <c r="E7" s="31" t="s">
        <v>8</v>
      </c>
      <c r="F7" s="31" t="s">
        <v>5</v>
      </c>
      <c r="G7" s="31" t="s">
        <v>6</v>
      </c>
      <c r="H7" s="31" t="s">
        <v>7</v>
      </c>
      <c r="I7" s="31" t="s">
        <v>8</v>
      </c>
      <c r="J7" s="31" t="s">
        <v>5</v>
      </c>
      <c r="K7" s="31" t="s">
        <v>6</v>
      </c>
      <c r="L7" s="31" t="s">
        <v>7</v>
      </c>
      <c r="M7" s="31" t="s">
        <v>8</v>
      </c>
      <c r="N7" s="32" t="s">
        <v>9</v>
      </c>
      <c r="O7" s="4"/>
      <c r="P7" s="5"/>
      <c r="Q7" s="6"/>
      <c r="R7" s="6"/>
      <c r="S7" s="6"/>
      <c r="T7" s="6"/>
      <c r="U7" s="6"/>
      <c r="V7" s="6"/>
      <c r="W7" s="6"/>
      <c r="X7" s="6"/>
      <c r="Y7" s="6"/>
      <c r="Z7" s="22"/>
      <c r="AA7" s="22"/>
      <c r="AB7" s="22"/>
      <c r="AC7" s="22"/>
      <c r="AD7" s="22"/>
      <c r="AE7" s="22"/>
    </row>
    <row r="8" spans="1:33" s="29" customFormat="1" ht="17.25" customHeight="1">
      <c r="A8" s="33"/>
      <c r="B8" s="34" t="s">
        <v>10</v>
      </c>
      <c r="C8" s="34" t="s">
        <v>11</v>
      </c>
      <c r="D8" s="34" t="s">
        <v>12</v>
      </c>
      <c r="E8" s="34" t="s">
        <v>13</v>
      </c>
      <c r="F8" s="34" t="s">
        <v>10</v>
      </c>
      <c r="G8" s="34" t="s">
        <v>11</v>
      </c>
      <c r="H8" s="34" t="s">
        <v>12</v>
      </c>
      <c r="I8" s="34" t="s">
        <v>13</v>
      </c>
      <c r="J8" s="34" t="s">
        <v>10</v>
      </c>
      <c r="K8" s="34" t="s">
        <v>11</v>
      </c>
      <c r="L8" s="34" t="s">
        <v>12</v>
      </c>
      <c r="M8" s="34" t="s">
        <v>13</v>
      </c>
      <c r="N8" s="35"/>
      <c r="O8" s="4"/>
      <c r="P8" s="5"/>
      <c r="Q8" s="6"/>
      <c r="R8" s="6"/>
      <c r="S8" s="6"/>
      <c r="T8" s="6"/>
      <c r="U8" s="6"/>
      <c r="V8" s="6"/>
      <c r="W8" s="6"/>
      <c r="X8" s="6"/>
      <c r="Y8" s="6"/>
      <c r="Z8" s="22"/>
      <c r="AA8" s="22"/>
      <c r="AB8" s="22"/>
      <c r="AC8" s="22"/>
      <c r="AD8" s="22"/>
      <c r="AE8" s="22"/>
    </row>
    <row r="9" spans="1:33" s="44" customFormat="1" ht="27.5" customHeight="1">
      <c r="A9" s="36" t="s">
        <v>14</v>
      </c>
      <c r="B9" s="37">
        <v>5</v>
      </c>
      <c r="C9" s="37">
        <v>6644</v>
      </c>
      <c r="D9" s="37">
        <v>26858</v>
      </c>
      <c r="E9" s="38">
        <v>33507</v>
      </c>
      <c r="F9" s="37">
        <v>2</v>
      </c>
      <c r="G9" s="37">
        <v>4160</v>
      </c>
      <c r="H9" s="37">
        <v>35267</v>
      </c>
      <c r="I9" s="38">
        <f>H9+G9+F9</f>
        <v>39429</v>
      </c>
      <c r="J9" s="37">
        <v>72</v>
      </c>
      <c r="K9" s="37">
        <v>3075</v>
      </c>
      <c r="L9" s="37">
        <v>23296</v>
      </c>
      <c r="M9" s="38">
        <f>L9+K9+J9</f>
        <v>26443</v>
      </c>
      <c r="N9" s="39" t="s">
        <v>15</v>
      </c>
      <c r="O9" s="40"/>
      <c r="P9" s="41"/>
      <c r="Q9" s="42"/>
      <c r="R9" s="42"/>
      <c r="S9" s="42"/>
      <c r="T9" s="42"/>
      <c r="U9" s="42"/>
      <c r="V9" s="42"/>
      <c r="W9" s="42"/>
      <c r="X9" s="42"/>
      <c r="Y9" s="42"/>
      <c r="Z9" s="43"/>
      <c r="AA9" s="43"/>
      <c r="AB9" s="43"/>
      <c r="AC9" s="43"/>
      <c r="AD9" s="43"/>
      <c r="AE9" s="43"/>
      <c r="AF9" s="43"/>
      <c r="AG9" s="43"/>
    </row>
    <row r="10" spans="1:33" s="29" customFormat="1" ht="27.5" customHeight="1">
      <c r="A10" s="36" t="s">
        <v>16</v>
      </c>
      <c r="B10" s="37" t="s">
        <v>17</v>
      </c>
      <c r="C10" s="37">
        <v>5564</v>
      </c>
      <c r="D10" s="37">
        <v>11465</v>
      </c>
      <c r="E10" s="38">
        <v>17029</v>
      </c>
      <c r="F10" s="37" t="s">
        <v>17</v>
      </c>
      <c r="G10" s="37" t="s">
        <v>17</v>
      </c>
      <c r="H10" s="37" t="s">
        <v>17</v>
      </c>
      <c r="I10" s="38" t="s">
        <v>17</v>
      </c>
      <c r="J10" s="37" t="s">
        <v>17</v>
      </c>
      <c r="K10" s="37">
        <v>5358</v>
      </c>
      <c r="L10" s="37">
        <v>19975</v>
      </c>
      <c r="M10" s="38">
        <f>SUM(K10:L10)</f>
        <v>25333</v>
      </c>
      <c r="N10" s="39" t="s">
        <v>18</v>
      </c>
      <c r="O10" s="4"/>
      <c r="P10" s="5"/>
      <c r="Q10" s="6"/>
      <c r="R10" s="6"/>
      <c r="S10" s="6"/>
      <c r="T10" s="6"/>
      <c r="U10" s="6"/>
      <c r="V10" s="6"/>
      <c r="W10" s="6"/>
      <c r="X10" s="6"/>
      <c r="Y10" s="6"/>
      <c r="Z10" s="22"/>
      <c r="AA10" s="22"/>
      <c r="AB10" s="22"/>
      <c r="AC10" s="22"/>
      <c r="AD10" s="22"/>
      <c r="AE10" s="22"/>
    </row>
    <row r="11" spans="1:33" s="29" customFormat="1" ht="27.5" customHeight="1">
      <c r="A11" s="36" t="s">
        <v>19</v>
      </c>
      <c r="B11" s="37" t="s">
        <v>17</v>
      </c>
      <c r="C11" s="37">
        <v>2845</v>
      </c>
      <c r="D11" s="37">
        <v>1431</v>
      </c>
      <c r="E11" s="38">
        <v>4276</v>
      </c>
      <c r="F11" s="37" t="s">
        <v>17</v>
      </c>
      <c r="G11" s="37">
        <v>510</v>
      </c>
      <c r="H11" s="37">
        <v>3168</v>
      </c>
      <c r="I11" s="38">
        <f>H11+G11</f>
        <v>3678</v>
      </c>
      <c r="J11" s="37" t="s">
        <v>17</v>
      </c>
      <c r="K11" s="37">
        <v>201</v>
      </c>
      <c r="L11" s="37">
        <v>5276</v>
      </c>
      <c r="M11" s="38">
        <f>L11+K11</f>
        <v>5477</v>
      </c>
      <c r="N11" s="39" t="s">
        <v>20</v>
      </c>
      <c r="O11" s="4"/>
      <c r="P11" s="5"/>
      <c r="Q11" s="6"/>
      <c r="R11" s="6"/>
      <c r="S11" s="6"/>
      <c r="T11" s="6"/>
      <c r="U11" s="6"/>
      <c r="V11" s="6"/>
      <c r="W11" s="6"/>
      <c r="X11" s="6"/>
      <c r="Y11" s="6"/>
      <c r="Z11" s="22"/>
      <c r="AA11" s="22"/>
      <c r="AB11" s="22"/>
      <c r="AC11" s="22"/>
      <c r="AD11" s="22"/>
      <c r="AE11" s="22"/>
    </row>
    <row r="12" spans="1:33" s="29" customFormat="1" ht="27.5" customHeight="1">
      <c r="A12" s="36" t="s">
        <v>21</v>
      </c>
      <c r="B12" s="37">
        <v>4</v>
      </c>
      <c r="C12" s="37">
        <v>519</v>
      </c>
      <c r="D12" s="37">
        <v>1194</v>
      </c>
      <c r="E12" s="38">
        <v>1717</v>
      </c>
      <c r="F12" s="37" t="s">
        <v>17</v>
      </c>
      <c r="G12" s="37">
        <v>449</v>
      </c>
      <c r="H12" s="37">
        <v>1674</v>
      </c>
      <c r="I12" s="38">
        <f t="shared" ref="I12:I16" si="0">H12+G12</f>
        <v>2123</v>
      </c>
      <c r="J12" s="37" t="s">
        <v>17</v>
      </c>
      <c r="K12" s="37">
        <v>531</v>
      </c>
      <c r="L12" s="37">
        <v>4511</v>
      </c>
      <c r="M12" s="38">
        <f t="shared" ref="M12:M14" si="1">L12+K12</f>
        <v>5042</v>
      </c>
      <c r="N12" s="39" t="s">
        <v>22</v>
      </c>
      <c r="O12" s="4"/>
      <c r="P12" s="5"/>
      <c r="Q12" s="6"/>
      <c r="R12" s="6"/>
      <c r="S12" s="6"/>
      <c r="T12" s="6"/>
      <c r="U12" s="6"/>
      <c r="V12" s="6"/>
      <c r="W12" s="6"/>
      <c r="X12" s="6"/>
      <c r="Y12" s="6"/>
      <c r="Z12" s="22"/>
      <c r="AA12" s="22"/>
      <c r="AB12" s="22"/>
      <c r="AC12" s="22"/>
      <c r="AD12" s="22"/>
      <c r="AE12" s="22"/>
    </row>
    <row r="13" spans="1:33" s="29" customFormat="1" ht="27.5" customHeight="1">
      <c r="A13" s="36" t="s">
        <v>23</v>
      </c>
      <c r="B13" s="37" t="s">
        <v>17</v>
      </c>
      <c r="C13" s="37">
        <v>380</v>
      </c>
      <c r="D13" s="37">
        <v>504</v>
      </c>
      <c r="E13" s="38">
        <v>884</v>
      </c>
      <c r="F13" s="37" t="s">
        <v>17</v>
      </c>
      <c r="G13" s="37">
        <v>33</v>
      </c>
      <c r="H13" s="37">
        <v>722</v>
      </c>
      <c r="I13" s="38">
        <f t="shared" si="0"/>
        <v>755</v>
      </c>
      <c r="J13" s="37" t="s">
        <v>17</v>
      </c>
      <c r="K13" s="37">
        <v>2815</v>
      </c>
      <c r="L13" s="37">
        <v>8069</v>
      </c>
      <c r="M13" s="38">
        <f t="shared" si="1"/>
        <v>10884</v>
      </c>
      <c r="N13" s="39" t="s">
        <v>24</v>
      </c>
      <c r="O13" s="4"/>
      <c r="P13" s="5"/>
      <c r="Q13" s="6"/>
      <c r="R13" s="6"/>
      <c r="S13" s="6"/>
      <c r="T13" s="6"/>
      <c r="U13" s="6"/>
      <c r="V13" s="6"/>
      <c r="W13" s="6"/>
      <c r="X13" s="6"/>
      <c r="Y13" s="6"/>
      <c r="Z13" s="22"/>
      <c r="AA13" s="22"/>
      <c r="AB13" s="22"/>
      <c r="AC13" s="22"/>
      <c r="AD13" s="22"/>
      <c r="AE13" s="22"/>
    </row>
    <row r="14" spans="1:33" s="29" customFormat="1" ht="27.5" customHeight="1">
      <c r="A14" s="36" t="s">
        <v>25</v>
      </c>
      <c r="B14" s="37" t="s">
        <v>17</v>
      </c>
      <c r="C14" s="37">
        <v>2559</v>
      </c>
      <c r="D14" s="37">
        <v>14489</v>
      </c>
      <c r="E14" s="38">
        <v>17048</v>
      </c>
      <c r="F14" s="37" t="s">
        <v>17</v>
      </c>
      <c r="G14" s="37">
        <v>2168</v>
      </c>
      <c r="H14" s="37">
        <v>39863</v>
      </c>
      <c r="I14" s="38">
        <f t="shared" si="0"/>
        <v>42031</v>
      </c>
      <c r="J14" s="37" t="s">
        <v>17</v>
      </c>
      <c r="K14" s="37">
        <v>1251</v>
      </c>
      <c r="L14" s="37">
        <v>14474</v>
      </c>
      <c r="M14" s="38">
        <f t="shared" si="1"/>
        <v>15725</v>
      </c>
      <c r="N14" s="39" t="s">
        <v>26</v>
      </c>
      <c r="O14" s="4"/>
      <c r="P14" s="5"/>
      <c r="Q14" s="6"/>
      <c r="R14" s="6"/>
      <c r="S14" s="6"/>
      <c r="T14" s="6"/>
      <c r="U14" s="6"/>
      <c r="V14" s="6"/>
      <c r="W14" s="6"/>
      <c r="X14" s="6"/>
      <c r="Y14" s="6"/>
      <c r="Z14" s="22"/>
      <c r="AA14" s="22"/>
      <c r="AB14" s="22"/>
      <c r="AC14" s="22"/>
      <c r="AD14" s="22"/>
      <c r="AE14" s="22"/>
    </row>
    <row r="15" spans="1:33" s="29" customFormat="1" ht="27.5" customHeight="1">
      <c r="A15" s="36" t="s">
        <v>27</v>
      </c>
      <c r="B15" s="37" t="s">
        <v>17</v>
      </c>
      <c r="C15" s="37">
        <v>1410</v>
      </c>
      <c r="D15" s="37">
        <v>3035</v>
      </c>
      <c r="E15" s="38">
        <v>4445</v>
      </c>
      <c r="F15" s="37" t="s">
        <v>17</v>
      </c>
      <c r="G15" s="37">
        <v>625</v>
      </c>
      <c r="H15" s="37">
        <v>4638</v>
      </c>
      <c r="I15" s="38">
        <f t="shared" si="0"/>
        <v>5263</v>
      </c>
      <c r="J15" s="37">
        <v>1</v>
      </c>
      <c r="K15" s="37">
        <v>2082</v>
      </c>
      <c r="L15" s="37">
        <v>6367</v>
      </c>
      <c r="M15" s="38">
        <f>L15+K15+J15</f>
        <v>8450</v>
      </c>
      <c r="N15" s="39" t="s">
        <v>28</v>
      </c>
      <c r="O15" s="4"/>
      <c r="P15" s="5"/>
      <c r="Q15" s="6"/>
      <c r="R15" s="6"/>
      <c r="S15" s="6"/>
      <c r="T15" s="6"/>
      <c r="U15" s="6"/>
      <c r="V15" s="6"/>
      <c r="W15" s="6"/>
      <c r="X15" s="6"/>
      <c r="Y15" s="6"/>
      <c r="Z15" s="22"/>
      <c r="AA15" s="22"/>
      <c r="AB15" s="22"/>
      <c r="AC15" s="22"/>
      <c r="AD15" s="22"/>
      <c r="AE15" s="22"/>
    </row>
    <row r="16" spans="1:33" s="29" customFormat="1" ht="27.5" customHeight="1">
      <c r="A16" s="36" t="s">
        <v>29</v>
      </c>
      <c r="B16" s="37" t="s">
        <v>17</v>
      </c>
      <c r="C16" s="37">
        <v>3725</v>
      </c>
      <c r="D16" s="37">
        <v>17055</v>
      </c>
      <c r="E16" s="38">
        <v>20780</v>
      </c>
      <c r="F16" s="37" t="s">
        <v>17</v>
      </c>
      <c r="G16" s="37">
        <v>6832</v>
      </c>
      <c r="H16" s="37">
        <v>24942</v>
      </c>
      <c r="I16" s="38">
        <f t="shared" si="0"/>
        <v>31774</v>
      </c>
      <c r="J16" s="37" t="s">
        <v>17</v>
      </c>
      <c r="K16" s="37">
        <v>3634</v>
      </c>
      <c r="L16" s="37">
        <v>34250</v>
      </c>
      <c r="M16" s="38">
        <f>L16+K16</f>
        <v>37884</v>
      </c>
      <c r="N16" s="39" t="s">
        <v>30</v>
      </c>
      <c r="O16" s="4"/>
      <c r="P16" s="5"/>
      <c r="Q16" s="6"/>
      <c r="R16" s="6"/>
      <c r="S16" s="6"/>
      <c r="T16" s="6"/>
      <c r="U16" s="6"/>
      <c r="V16" s="6"/>
      <c r="W16" s="6"/>
      <c r="X16" s="6"/>
      <c r="Y16" s="6"/>
      <c r="Z16" s="22"/>
      <c r="AA16" s="22"/>
      <c r="AB16" s="22"/>
      <c r="AC16" s="22"/>
      <c r="AD16" s="22"/>
      <c r="AE16" s="22"/>
    </row>
    <row r="17" spans="1:31" s="29" customFormat="1" ht="27.5" customHeight="1">
      <c r="A17" s="36" t="s">
        <v>31</v>
      </c>
      <c r="B17" s="37">
        <v>14</v>
      </c>
      <c r="C17" s="37">
        <v>890</v>
      </c>
      <c r="D17" s="37">
        <v>6798</v>
      </c>
      <c r="E17" s="38">
        <v>7702</v>
      </c>
      <c r="F17" s="37">
        <v>244</v>
      </c>
      <c r="G17" s="37">
        <v>1021</v>
      </c>
      <c r="H17" s="37">
        <v>14611</v>
      </c>
      <c r="I17" s="38">
        <f t="shared" ref="I17:I19" si="2">H17+G17+F17</f>
        <v>15876</v>
      </c>
      <c r="J17" s="37">
        <v>326</v>
      </c>
      <c r="K17" s="37">
        <v>1397</v>
      </c>
      <c r="L17" s="37">
        <v>16810</v>
      </c>
      <c r="M17" s="38">
        <f>L17+K17+J17</f>
        <v>18533</v>
      </c>
      <c r="N17" s="39" t="s">
        <v>32</v>
      </c>
      <c r="O17" s="4"/>
      <c r="P17" s="5"/>
      <c r="Q17" s="6"/>
      <c r="R17" s="6"/>
      <c r="S17" s="6"/>
      <c r="T17" s="6"/>
      <c r="U17" s="6"/>
      <c r="V17" s="6"/>
      <c r="W17" s="6"/>
      <c r="X17" s="6"/>
      <c r="Y17" s="6"/>
      <c r="Z17" s="22"/>
      <c r="AA17" s="22"/>
      <c r="AB17" s="22"/>
      <c r="AC17" s="22"/>
      <c r="AD17" s="22"/>
      <c r="AE17" s="22"/>
    </row>
    <row r="18" spans="1:31" s="29" customFormat="1" ht="27.5" customHeight="1">
      <c r="A18" s="36" t="s">
        <v>33</v>
      </c>
      <c r="B18" s="37">
        <v>2</v>
      </c>
      <c r="C18" s="37">
        <v>412</v>
      </c>
      <c r="D18" s="37">
        <v>831</v>
      </c>
      <c r="E18" s="38">
        <v>1245</v>
      </c>
      <c r="F18" s="37">
        <v>62</v>
      </c>
      <c r="G18" s="37">
        <v>63</v>
      </c>
      <c r="H18" s="37">
        <v>929</v>
      </c>
      <c r="I18" s="38">
        <f>H18+G18+F18</f>
        <v>1054</v>
      </c>
      <c r="J18" s="37">
        <v>83</v>
      </c>
      <c r="K18" s="37">
        <v>523</v>
      </c>
      <c r="L18" s="37">
        <v>869</v>
      </c>
      <c r="M18" s="38">
        <f>L18+K18+J18</f>
        <v>1475</v>
      </c>
      <c r="N18" s="39" t="s">
        <v>34</v>
      </c>
      <c r="O18" s="4"/>
      <c r="P18" s="5"/>
      <c r="Q18" s="6"/>
      <c r="R18" s="6"/>
      <c r="S18" s="6"/>
      <c r="T18" s="6"/>
      <c r="U18" s="6"/>
      <c r="V18" s="6"/>
      <c r="W18" s="6"/>
      <c r="X18" s="6"/>
      <c r="Y18" s="6"/>
      <c r="Z18" s="22"/>
      <c r="AA18" s="22"/>
      <c r="AB18" s="22"/>
      <c r="AC18" s="22"/>
      <c r="AD18" s="22"/>
      <c r="AE18" s="22"/>
    </row>
    <row r="19" spans="1:31" s="29" customFormat="1" ht="27.5" customHeight="1">
      <c r="A19" s="36" t="s">
        <v>35</v>
      </c>
      <c r="B19" s="37">
        <v>23</v>
      </c>
      <c r="C19" s="37">
        <v>7711</v>
      </c>
      <c r="D19" s="37">
        <v>42860</v>
      </c>
      <c r="E19" s="38">
        <v>50594</v>
      </c>
      <c r="F19" s="37">
        <v>126</v>
      </c>
      <c r="G19" s="37">
        <v>11037</v>
      </c>
      <c r="H19" s="37">
        <v>53948</v>
      </c>
      <c r="I19" s="38">
        <f t="shared" si="2"/>
        <v>65111</v>
      </c>
      <c r="J19" s="37">
        <v>224</v>
      </c>
      <c r="K19" s="37">
        <v>7046</v>
      </c>
      <c r="L19" s="37">
        <v>50428</v>
      </c>
      <c r="M19" s="38">
        <f>L19+K19+J19</f>
        <v>57698</v>
      </c>
      <c r="N19" s="39" t="s">
        <v>36</v>
      </c>
      <c r="O19" s="4"/>
      <c r="P19" s="5"/>
      <c r="Q19" s="6"/>
      <c r="R19" s="6"/>
      <c r="S19" s="6"/>
      <c r="T19" s="6"/>
      <c r="U19" s="6"/>
      <c r="V19" s="6"/>
      <c r="W19" s="6"/>
      <c r="X19" s="6"/>
      <c r="Y19" s="6"/>
      <c r="Z19" s="22"/>
      <c r="AA19" s="22"/>
      <c r="AB19" s="22"/>
      <c r="AC19" s="22"/>
      <c r="AD19" s="22"/>
      <c r="AE19" s="22"/>
    </row>
    <row r="20" spans="1:31" s="52" customFormat="1" ht="24.75" customHeight="1">
      <c r="A20" s="45" t="s">
        <v>8</v>
      </c>
      <c r="B20" s="46">
        <v>48</v>
      </c>
      <c r="C20" s="46">
        <v>32659</v>
      </c>
      <c r="D20" s="46">
        <v>126520</v>
      </c>
      <c r="E20" s="46">
        <v>159227</v>
      </c>
      <c r="F20" s="46">
        <f>SUM(F9:F19)</f>
        <v>434</v>
      </c>
      <c r="G20" s="46">
        <f>SUM(G9:G19)</f>
        <v>26898</v>
      </c>
      <c r="H20" s="46">
        <f>SUM(H9:H19)</f>
        <v>179762</v>
      </c>
      <c r="I20" s="46">
        <f>H20+G20+F20</f>
        <v>207094</v>
      </c>
      <c r="J20" s="46">
        <f>SUM(J9:J19)</f>
        <v>706</v>
      </c>
      <c r="K20" s="46">
        <f>SUM(K9:K19)</f>
        <v>27913</v>
      </c>
      <c r="L20" s="46">
        <f>SUM(L9:L19)</f>
        <v>184325</v>
      </c>
      <c r="M20" s="46">
        <f>L20+K20+J20</f>
        <v>212944</v>
      </c>
      <c r="N20" s="47" t="s">
        <v>13</v>
      </c>
      <c r="O20" s="48"/>
      <c r="P20" s="49"/>
      <c r="Q20" s="50"/>
      <c r="R20" s="50"/>
      <c r="S20" s="50"/>
      <c r="T20" s="50"/>
      <c r="U20" s="50"/>
      <c r="V20" s="50"/>
      <c r="W20" s="50"/>
      <c r="X20" s="50"/>
      <c r="Y20" s="50"/>
      <c r="Z20" s="51"/>
      <c r="AA20" s="51"/>
      <c r="AB20" s="51"/>
      <c r="AC20" s="51"/>
      <c r="AD20" s="51"/>
      <c r="AE20" s="51"/>
    </row>
    <row r="21" spans="1:31" s="29" customFormat="1" ht="24.75" customHeight="1">
      <c r="A21" s="53" t="s">
        <v>37</v>
      </c>
      <c r="B21" s="53"/>
      <c r="C21" s="3"/>
      <c r="D21" s="3"/>
      <c r="E21" s="3"/>
      <c r="F21" s="54"/>
      <c r="G21" s="3"/>
      <c r="H21" s="3"/>
      <c r="I21" s="3"/>
      <c r="J21" s="3"/>
      <c r="K21" s="3"/>
      <c r="L21" s="3"/>
      <c r="M21" s="3"/>
      <c r="N21" s="55" t="s">
        <v>38</v>
      </c>
      <c r="O21" s="4"/>
      <c r="P21" s="5"/>
      <c r="Q21" s="6"/>
      <c r="R21" s="6"/>
      <c r="S21" s="6"/>
      <c r="T21" s="6"/>
      <c r="U21" s="6"/>
      <c r="V21" s="6"/>
      <c r="W21" s="6"/>
      <c r="X21" s="6"/>
      <c r="Y21" s="6"/>
      <c r="Z21" s="22"/>
      <c r="AA21" s="22"/>
      <c r="AB21" s="22"/>
      <c r="AC21" s="22"/>
      <c r="AD21" s="22"/>
      <c r="AE21" s="22"/>
    </row>
    <row r="22" spans="1:31" s="61" customFormat="1" ht="27.75" customHeight="1">
      <c r="A22" s="56" t="s">
        <v>39</v>
      </c>
      <c r="B22" s="56"/>
      <c r="C22" s="57"/>
      <c r="D22" s="57"/>
      <c r="E22" s="57"/>
      <c r="F22" s="57"/>
      <c r="G22" s="57"/>
      <c r="H22" s="57"/>
      <c r="I22" s="57"/>
      <c r="J22" s="58"/>
      <c r="K22" s="57"/>
      <c r="L22" s="59" t="s">
        <v>40</v>
      </c>
      <c r="M22" s="59"/>
      <c r="N22" s="59"/>
      <c r="O22" s="57"/>
      <c r="P22" s="60"/>
    </row>
    <row r="23" spans="1:31" s="65" customFormat="1">
      <c r="A23" s="1"/>
      <c r="B23" s="1"/>
      <c r="C23" s="1"/>
      <c r="D23" s="1"/>
      <c r="E23" s="1"/>
      <c r="F23" s="1"/>
      <c r="G23" s="1"/>
      <c r="H23" s="1"/>
      <c r="I23" s="1"/>
      <c r="J23" s="54"/>
      <c r="K23" s="62"/>
      <c r="L23" s="62"/>
      <c r="M23" s="62"/>
      <c r="N23" s="4"/>
      <c r="O23" s="4"/>
      <c r="P23" s="63"/>
      <c r="Q23" s="64"/>
      <c r="R23" s="64"/>
      <c r="S23" s="64"/>
      <c r="T23" s="64"/>
      <c r="U23" s="64"/>
      <c r="V23" s="64"/>
      <c r="W23" s="64"/>
      <c r="X23" s="64"/>
      <c r="Y23" s="64"/>
    </row>
    <row r="24" spans="1:31" s="65" customFormat="1">
      <c r="A24" s="1"/>
      <c r="B24" s="1"/>
      <c r="C24" s="1"/>
      <c r="D24" s="1"/>
      <c r="E24" s="1"/>
      <c r="F24" s="1"/>
      <c r="G24" s="1"/>
      <c r="H24" s="1"/>
      <c r="I24" s="1"/>
      <c r="J24" s="3"/>
      <c r="K24" s="1"/>
      <c r="L24" s="1"/>
      <c r="M24" s="1"/>
      <c r="N24" s="4"/>
      <c r="O24" s="4"/>
      <c r="P24" s="63"/>
      <c r="Q24" s="64"/>
      <c r="R24" s="64"/>
      <c r="S24" s="64"/>
      <c r="T24" s="64"/>
      <c r="U24" s="64"/>
      <c r="V24" s="64"/>
      <c r="W24" s="64"/>
      <c r="X24" s="64"/>
      <c r="Y24" s="64"/>
    </row>
    <row r="25" spans="1:31" s="65" customFormat="1">
      <c r="A25" s="1"/>
      <c r="B25" s="1"/>
      <c r="C25" s="1"/>
      <c r="D25" s="1"/>
      <c r="E25" s="1"/>
      <c r="F25" s="1"/>
      <c r="G25" s="1"/>
      <c r="H25" s="1"/>
      <c r="I25" s="1"/>
      <c r="J25" s="54"/>
      <c r="K25" s="62"/>
      <c r="L25" s="62"/>
      <c r="M25" s="62"/>
      <c r="N25" s="4"/>
      <c r="O25" s="4"/>
      <c r="P25" s="63"/>
      <c r="Q25" s="64"/>
      <c r="R25" s="64"/>
      <c r="S25" s="64"/>
      <c r="T25" s="64"/>
      <c r="U25" s="64"/>
      <c r="V25" s="64"/>
      <c r="W25" s="64"/>
      <c r="X25" s="64"/>
      <c r="Y25" s="64"/>
    </row>
    <row r="26" spans="1:31" s="65" customFormat="1">
      <c r="A26" s="1"/>
      <c r="B26" s="1"/>
      <c r="C26" s="1"/>
      <c r="D26" s="1"/>
      <c r="E26" s="1"/>
      <c r="F26" s="1"/>
      <c r="G26" s="1"/>
      <c r="H26" s="1"/>
      <c r="I26" s="1"/>
      <c r="J26" s="3"/>
      <c r="K26" s="1"/>
      <c r="L26" s="1"/>
      <c r="M26" s="1"/>
      <c r="N26" s="4"/>
      <c r="O26" s="4"/>
      <c r="P26" s="63"/>
      <c r="Q26" s="64"/>
      <c r="R26" s="64"/>
      <c r="S26" s="64"/>
      <c r="T26" s="64"/>
      <c r="U26" s="64"/>
      <c r="V26" s="64"/>
      <c r="W26" s="64"/>
      <c r="X26" s="64"/>
      <c r="Y26" s="64"/>
    </row>
    <row r="27" spans="1:31" s="29" customFormat="1">
      <c r="A27" s="1"/>
      <c r="B27" s="1"/>
      <c r="C27" s="1"/>
      <c r="D27" s="1"/>
      <c r="E27" s="1"/>
      <c r="F27" s="1"/>
      <c r="G27" s="1"/>
      <c r="H27" s="1"/>
      <c r="I27" s="1"/>
      <c r="J27" s="3"/>
      <c r="K27" s="1"/>
      <c r="L27" s="1"/>
      <c r="M27" s="1"/>
      <c r="N27" s="4"/>
      <c r="O27" s="4"/>
      <c r="P27" s="5"/>
      <c r="Q27" s="6"/>
      <c r="R27" s="6"/>
      <c r="S27" s="6"/>
      <c r="T27" s="6"/>
      <c r="U27" s="6"/>
      <c r="V27" s="6"/>
      <c r="W27" s="6"/>
      <c r="X27" s="6"/>
      <c r="Y27" s="6"/>
      <c r="Z27" s="22"/>
      <c r="AA27" s="22"/>
      <c r="AB27" s="22"/>
      <c r="AC27" s="22"/>
      <c r="AD27" s="22"/>
      <c r="AE27" s="22"/>
    </row>
    <row r="28" spans="1:31" s="29" customFormat="1">
      <c r="A28" s="1"/>
      <c r="B28" s="1"/>
      <c r="C28" s="1"/>
      <c r="D28" s="1"/>
      <c r="E28" s="1"/>
      <c r="F28" s="1"/>
      <c r="G28" s="1"/>
      <c r="H28" s="1"/>
      <c r="I28" s="1"/>
      <c r="J28" s="3"/>
      <c r="K28" s="1"/>
      <c r="L28" s="1"/>
      <c r="M28" s="1"/>
      <c r="N28" s="4"/>
      <c r="O28" s="4"/>
      <c r="P28" s="5"/>
      <c r="Q28" s="6"/>
      <c r="R28" s="6"/>
      <c r="S28" s="6"/>
      <c r="T28" s="6"/>
      <c r="U28" s="6"/>
      <c r="V28" s="6"/>
      <c r="W28" s="6"/>
      <c r="X28" s="6"/>
      <c r="Y28" s="6"/>
      <c r="Z28" s="22"/>
      <c r="AA28" s="22"/>
      <c r="AB28" s="22"/>
      <c r="AC28" s="22"/>
      <c r="AD28" s="22"/>
      <c r="AE28" s="22"/>
    </row>
    <row r="29" spans="1:31" s="29" customFormat="1">
      <c r="A29" s="1"/>
      <c r="B29" s="1"/>
      <c r="C29" s="1"/>
      <c r="D29" s="1"/>
      <c r="E29" s="1"/>
      <c r="F29" s="1"/>
      <c r="G29" s="1"/>
      <c r="H29" s="1"/>
      <c r="I29" s="1"/>
      <c r="J29" s="3"/>
      <c r="K29" s="1"/>
      <c r="L29" s="1"/>
      <c r="M29" s="1"/>
      <c r="N29" s="4"/>
      <c r="O29" s="4"/>
      <c r="P29" s="5"/>
      <c r="Q29" s="6"/>
      <c r="R29" s="6"/>
      <c r="S29" s="6"/>
      <c r="T29" s="6"/>
      <c r="U29" s="6"/>
      <c r="V29" s="6"/>
      <c r="W29" s="6"/>
      <c r="X29" s="6"/>
      <c r="Y29" s="6"/>
      <c r="Z29" s="22"/>
      <c r="AA29" s="22"/>
      <c r="AB29" s="22"/>
      <c r="AC29" s="22"/>
      <c r="AD29" s="22"/>
      <c r="AE29" s="22"/>
    </row>
    <row r="30" spans="1:31" s="29" customFormat="1">
      <c r="A30" s="1"/>
      <c r="B30" s="1"/>
      <c r="C30" s="1"/>
      <c r="D30" s="1"/>
      <c r="E30" s="1"/>
      <c r="F30" s="1"/>
      <c r="G30" s="1"/>
      <c r="H30" s="1"/>
      <c r="I30" s="1"/>
      <c r="J30" s="3"/>
      <c r="K30" s="1"/>
      <c r="L30" s="1"/>
      <c r="M30" s="1"/>
      <c r="N30" s="4"/>
      <c r="O30" s="4"/>
      <c r="P30" s="5"/>
      <c r="Q30" s="6"/>
      <c r="R30" s="6"/>
      <c r="S30" s="6"/>
      <c r="T30" s="6"/>
      <c r="U30" s="6"/>
      <c r="V30" s="6"/>
      <c r="W30" s="6"/>
      <c r="X30" s="6"/>
      <c r="Y30" s="6"/>
      <c r="Z30" s="22"/>
      <c r="AA30" s="22"/>
      <c r="AB30" s="22"/>
      <c r="AC30" s="22"/>
      <c r="AD30" s="22"/>
      <c r="AE30" s="22"/>
    </row>
    <row r="31" spans="1:31" s="29" customFormat="1">
      <c r="A31" s="1"/>
      <c r="B31" s="1"/>
      <c r="C31" s="1"/>
      <c r="D31" s="1"/>
      <c r="E31" s="1"/>
      <c r="F31" s="1"/>
      <c r="G31" s="1"/>
      <c r="H31" s="1"/>
      <c r="I31" s="1"/>
      <c r="J31" s="3"/>
      <c r="K31" s="1"/>
      <c r="L31" s="1"/>
      <c r="M31" s="1"/>
      <c r="N31" s="4"/>
      <c r="O31" s="4"/>
      <c r="P31" s="5"/>
      <c r="Q31" s="6"/>
      <c r="R31" s="6"/>
      <c r="S31" s="6"/>
      <c r="T31" s="6"/>
      <c r="U31" s="6"/>
      <c r="V31" s="6"/>
      <c r="W31" s="6"/>
      <c r="X31" s="6"/>
      <c r="Y31" s="6"/>
      <c r="Z31" s="22"/>
      <c r="AA31" s="22"/>
      <c r="AB31" s="22"/>
      <c r="AC31" s="22"/>
      <c r="AD31" s="22"/>
      <c r="AE31" s="22"/>
    </row>
    <row r="32" spans="1:31" s="29" customFormat="1">
      <c r="A32" s="1"/>
      <c r="B32" s="1"/>
      <c r="C32" s="1"/>
      <c r="D32" s="1"/>
      <c r="E32" s="1"/>
      <c r="F32" s="1"/>
      <c r="G32" s="1"/>
      <c r="H32" s="1"/>
      <c r="I32" s="1"/>
      <c r="J32" s="3"/>
      <c r="K32" s="1"/>
      <c r="L32" s="1"/>
      <c r="M32" s="1"/>
      <c r="N32" s="4"/>
      <c r="O32" s="4"/>
      <c r="P32" s="5"/>
      <c r="Q32" s="6"/>
      <c r="R32" s="6"/>
      <c r="S32" s="6"/>
      <c r="T32" s="6"/>
      <c r="U32" s="6"/>
      <c r="V32" s="6"/>
      <c r="W32" s="6"/>
      <c r="X32" s="6"/>
      <c r="Y32" s="6"/>
      <c r="Z32" s="22"/>
      <c r="AA32" s="22"/>
      <c r="AB32" s="22"/>
      <c r="AC32" s="22"/>
      <c r="AD32" s="22"/>
      <c r="AE32" s="22"/>
    </row>
    <row r="33" spans="1:31" s="29" customFormat="1">
      <c r="A33" s="1"/>
      <c r="B33" s="1"/>
      <c r="C33" s="1"/>
      <c r="D33" s="1"/>
      <c r="E33" s="1"/>
      <c r="F33" s="1"/>
      <c r="G33" s="1"/>
      <c r="H33" s="1"/>
      <c r="I33" s="1"/>
      <c r="J33" s="3"/>
      <c r="K33" s="1"/>
      <c r="L33" s="1"/>
      <c r="M33" s="1"/>
      <c r="N33" s="4"/>
      <c r="O33" s="4"/>
      <c r="P33" s="5"/>
      <c r="Q33" s="6"/>
      <c r="R33" s="6"/>
      <c r="S33" s="6"/>
      <c r="T33" s="6"/>
      <c r="U33" s="6"/>
      <c r="V33" s="6"/>
      <c r="W33" s="6"/>
      <c r="X33" s="6"/>
      <c r="Y33" s="6"/>
      <c r="Z33" s="22"/>
      <c r="AA33" s="22"/>
      <c r="AB33" s="22"/>
      <c r="AC33" s="22"/>
      <c r="AD33" s="22"/>
      <c r="AE33" s="22"/>
    </row>
    <row r="34" spans="1:31" s="29" customFormat="1">
      <c r="A34" s="1"/>
      <c r="B34" s="1"/>
      <c r="C34" s="1"/>
      <c r="D34" s="1"/>
      <c r="E34" s="1"/>
      <c r="F34" s="1"/>
      <c r="G34" s="1"/>
      <c r="H34" s="1"/>
      <c r="I34" s="1"/>
      <c r="J34" s="3"/>
      <c r="K34" s="1"/>
      <c r="L34" s="1"/>
      <c r="M34" s="1"/>
      <c r="N34" s="4"/>
      <c r="O34" s="4"/>
      <c r="P34" s="5"/>
      <c r="Q34" s="6"/>
      <c r="R34" s="6"/>
      <c r="S34" s="6"/>
      <c r="T34" s="6"/>
      <c r="U34" s="6"/>
      <c r="V34" s="6"/>
      <c r="W34" s="6"/>
      <c r="X34" s="6"/>
      <c r="Y34" s="6"/>
      <c r="Z34" s="22"/>
      <c r="AA34" s="22"/>
      <c r="AB34" s="22"/>
      <c r="AC34" s="22"/>
      <c r="AD34" s="22"/>
      <c r="AE34" s="22"/>
    </row>
  </sheetData>
  <mergeCells count="10">
    <mergeCell ref="A21:B21"/>
    <mergeCell ref="A22:B22"/>
    <mergeCell ref="L22:N22"/>
    <mergeCell ref="A2:N2"/>
    <mergeCell ref="A3:N3"/>
    <mergeCell ref="A4:N4"/>
    <mergeCell ref="A5:B5"/>
    <mergeCell ref="B6:E6"/>
    <mergeCell ref="F6:I6"/>
    <mergeCell ref="J6:M6"/>
  </mergeCells>
  <printOptions horizontalCentered="1"/>
  <pageMargins left="0.25" right="0.25" top="0.36" bottom="0.26" header="0" footer="0.25"/>
  <pageSetup paperSize="9" scale="93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522B06D949BD4A94437BAC2955937F" ma:contentTypeVersion="36" ma:contentTypeDescription="Create a new document." ma:contentTypeScope="" ma:versionID="2c67c97089e7577e999150c0549f91a4">
  <xsd:schema xmlns:xsd="http://www.w3.org/2001/XMLSchema" xmlns:xs="http://www.w3.org/2001/XMLSchema" xmlns:p="http://schemas.microsoft.com/office/2006/metadata/properties" xmlns:ns1="http://schemas.microsoft.com/sharepoint/v3" xmlns:ns2="667bc8ee-7384-4122-9de8-16030d351779" xmlns:ns3="d559c9b0-d25f-41f7-81fc-95dc7d8a504e" xmlns:ns4="efdc1f75-e914-47be-a131-c6af99871045" targetNamespace="http://schemas.microsoft.com/office/2006/metadata/properties" ma:root="true" ma:fieldsID="e43a72bbf8242a4599a7c3d3d360fe48" ns1:_="" ns2:_="" ns3:_="" ns4:_="">
    <xsd:import namespace="http://schemas.microsoft.com/sharepoint/v3"/>
    <xsd:import namespace="667bc8ee-7384-4122-9de8-16030d351779"/>
    <xsd:import namespace="d559c9b0-d25f-41f7-81fc-95dc7d8a504e"/>
    <xsd:import namespace="efdc1f75-e914-47be-a131-c6af99871045"/>
    <xsd:element name="properties">
      <xsd:complexType>
        <xsd:sequence>
          <xsd:element name="documentManagement">
            <xsd:complexType>
              <xsd:all>
                <xsd:element ref="ns2:Title_Ar"/>
                <xsd:element ref="ns2:Description0" minOccurs="0"/>
                <xsd:element ref="ns2:Description_Ar" minOccurs="0"/>
                <xsd:element ref="ns2:Publishing_Date"/>
                <xsd:element ref="ns2:Topic_Id"/>
                <xsd:element ref="ns2:Project_Id" minOccurs="0"/>
                <xsd:element ref="ns2:ReportOrder" minOccurs="0"/>
                <xsd:element ref="ns3:BIUrl" minOccurs="0"/>
                <xsd:element ref="ns3:BIUrl_Ar" minOccurs="0"/>
                <xsd:element ref="ns1:_dlc_Exempt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1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bc8ee-7384-4122-9de8-16030d351779" elementFormDefault="qualified">
    <xsd:import namespace="http://schemas.microsoft.com/office/2006/documentManagement/types"/>
    <xsd:import namespace="http://schemas.microsoft.com/office/infopath/2007/PartnerControls"/>
    <xsd:element name="Title_Ar" ma:index="4" ma:displayName="Title_Ar" ma:internalName="Title_Ar" ma:readOnly="false">
      <xsd:simpleType>
        <xsd:restriction base="dms:Text">
          <xsd:maxLength value="255"/>
        </xsd:restriction>
      </xsd:simpleType>
    </xsd:element>
    <xsd:element name="Description0" ma:index="5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Description_Ar" ma:index="6" nillable="true" ma:displayName="Description_Ar" ma:internalName="Description_Ar" ma:readOnly="false">
      <xsd:simpleType>
        <xsd:restriction base="dms:Note">
          <xsd:maxLength value="255"/>
        </xsd:restriction>
      </xsd:simpleType>
    </xsd:element>
    <xsd:element name="Publishing_Date" ma:index="7" ma:displayName="Publishing_Date" ma:format="DateOnly" ma:internalName="Publishing_Date" ma:readOnly="false">
      <xsd:simpleType>
        <xsd:restriction base="dms:DateTime"/>
      </xsd:simpleType>
    </xsd:element>
    <xsd:element name="Topic_Id" ma:index="8" ma:displayName="Topic_Id" ma:indexed="true" ma:list="{f52f4880-b995-4fec-9ade-cf7b640ed3fa}" ma:internalName="Topic_Id" ma:showField="Title">
      <xsd:simpleType>
        <xsd:restriction base="dms:Lookup"/>
      </xsd:simpleType>
    </xsd:element>
    <xsd:element name="Project_Id" ma:index="9" nillable="true" ma:displayName="Project_Id" ma:indexed="true" ma:list="{a3d77750-109b-4369-8684-645899c2f389}" ma:internalName="Project_Id" ma:showField="Title">
      <xsd:simpleType>
        <xsd:restriction base="dms:Lookup"/>
      </xsd:simpleType>
    </xsd:element>
    <xsd:element name="ReportOrder" ma:index="10" nillable="true" ma:displayName="ReportOrder" ma:decimals="1" ma:default="0" ma:internalName="Report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9c9b0-d25f-41f7-81fc-95dc7d8a504e" elementFormDefault="qualified">
    <xsd:import namespace="http://schemas.microsoft.com/office/2006/documentManagement/types"/>
    <xsd:import namespace="http://schemas.microsoft.com/office/infopath/2007/PartnerControls"/>
    <xsd:element name="BIUrl" ma:index="15" nillable="true" ma:displayName="BIUrl" ma:internalName="BIUrl">
      <xsd:simpleType>
        <xsd:restriction base="dms:Text">
          <xsd:maxLength value="255"/>
        </xsd:restriction>
      </xsd:simpleType>
    </xsd:element>
    <xsd:element name="BIUrl_Ar" ma:index="16" nillable="true" ma:displayName="BIUrl_Ar" ma:internalName="BIUrl_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c1f75-e914-47be-a131-c6af99871045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AE522B06D949BD4A94437BAC2955937F|1665009279" UniqueId="322f205c-1e65-4772-bb11-b6d30476a3f4">
      <p:Name>Auditing</p:Name>
      <p:Description>Audits user actions on documents and list items to the Audit Log.</p:Description>
      <p:CustomData>
        <Audit>
          <DeleteRestore/>
        </Audit>
      </p:CustomData>
    </p:PolicyItem>
  </p:PolicyItems>
</p:Policy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667bc8ee-7384-4122-9de8-16030d351779" xsi:nil="true"/>
    <Title_Ar xmlns="667bc8ee-7384-4122-9de8-16030d351779">العمليات الجراحية بالمستشفيات الحكومية والخاصة حسب التخصص</Title_Ar>
    <Description_Ar xmlns="667bc8ee-7384-4122-9de8-16030d351779" xsi:nil="true"/>
    <BIUrl xmlns="d559c9b0-d25f-41f7-81fc-95dc7d8a504e" xsi:nil="true"/>
    <Publishing_Date xmlns="667bc8ee-7384-4122-9de8-16030d351779">2022-12-31T20:00:00+00:00</Publishing_Date>
    <Project_Id xmlns="667bc8ee-7384-4122-9de8-16030d351779" xsi:nil="true"/>
    <BIUrl_Ar xmlns="d559c9b0-d25f-41f7-81fc-95dc7d8a504e" xsi:nil="true"/>
    <Topic_Id xmlns="667bc8ee-7384-4122-9de8-16030d351779">38</Topic_Id>
    <ReportOrder xmlns="667bc8ee-7384-4122-9de8-16030d351779">9</ReportOrder>
  </documentManagement>
</p:properties>
</file>

<file path=customXml/itemProps1.xml><?xml version="1.0" encoding="utf-8"?>
<ds:datastoreItem xmlns:ds="http://schemas.openxmlformats.org/officeDocument/2006/customXml" ds:itemID="{37CD7B37-DB28-4860-A456-4DBCE39BD403}"/>
</file>

<file path=customXml/itemProps2.xml><?xml version="1.0" encoding="utf-8"?>
<ds:datastoreItem xmlns:ds="http://schemas.openxmlformats.org/officeDocument/2006/customXml" ds:itemID="{31AC8E3F-A6B7-48B4-8C86-B9C7BDCB2D19}"/>
</file>

<file path=customXml/itemProps3.xml><?xml version="1.0" encoding="utf-8"?>
<ds:datastoreItem xmlns:ds="http://schemas.openxmlformats.org/officeDocument/2006/customXml" ds:itemID="{873B3578-6036-48D4-BADC-A694867D7AEC}"/>
</file>

<file path=customXml/itemProps4.xml><?xml version="1.0" encoding="utf-8"?>
<ds:datastoreItem xmlns:ds="http://schemas.openxmlformats.org/officeDocument/2006/customXml" ds:itemID="{5C33A364-EF4B-4F34-B42A-6F4C027D0D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جدول 09 -06 Table</vt:lpstr>
      <vt:lpstr>'جدول 09 -06 Table'!Print_Area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Operations at Government and Private Hospitals by Specialty</dc:title>
  <dc:creator>Afaf Kamal Mahmood</dc:creator>
  <cp:lastModifiedBy>Afaf Kamal Mahmood</cp:lastModifiedBy>
  <dcterms:created xsi:type="dcterms:W3CDTF">2025-12-04T05:38:19Z</dcterms:created>
  <dcterms:modified xsi:type="dcterms:W3CDTF">2025-12-04T05:39:06Z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0x010100AE522B06D949BD4A94437BAC2955937F</vt:lpwstr>
  </property>
</Properties>
</file>